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<sst xmlns="http://schemas.openxmlformats.org/spreadsheetml/2006/main" count="142" uniqueCount="89">
  <si>
    <t>Протокол</t>
  </si>
  <si>
    <t xml:space="preserve">  XXXIII эстафеты СИФИБР, посвященной </t>
  </si>
  <si>
    <t>78-летию Победы над фашизмом, проведенной 27 апреля 2023 г.</t>
  </si>
  <si>
    <t>Место</t>
  </si>
  <si>
    <t>Ф.И.О.</t>
  </si>
  <si>
    <t>Комада</t>
  </si>
  <si>
    <t>Время, час:мин:сек</t>
  </si>
  <si>
    <t>старта</t>
  </si>
  <si>
    <t>на развороте</t>
  </si>
  <si>
    <t>финиша</t>
  </si>
  <si>
    <t>на этапе</t>
  </si>
  <si>
    <t>I этап 2.1 км, женщины</t>
  </si>
  <si>
    <t>Спиридонова Анна</t>
  </si>
  <si>
    <t>5 Верст-1</t>
  </si>
  <si>
    <t>Жданова Светлана</t>
  </si>
  <si>
    <t>5 Верст-2</t>
  </si>
  <si>
    <t>Кустова Ольга</t>
  </si>
  <si>
    <t>ЛИН+ ИрИХ</t>
  </si>
  <si>
    <t>Некрасова Надежда</t>
  </si>
  <si>
    <t>RUNS</t>
  </si>
  <si>
    <t>Кривошеева Наталья</t>
  </si>
  <si>
    <t>ИЗК</t>
  </si>
  <si>
    <t>Цветкова Евгения</t>
  </si>
  <si>
    <t>ИГХ</t>
  </si>
  <si>
    <t>II этап 2.1 км, мужчины</t>
  </si>
  <si>
    <t>Калашников Сергей</t>
  </si>
  <si>
    <t>Поронов Иван</t>
  </si>
  <si>
    <t>Калинин Роман</t>
  </si>
  <si>
    <t>Семигузов Назар</t>
  </si>
  <si>
    <t>ЛИН+ИрИХ</t>
  </si>
  <si>
    <t>Семинский Александр</t>
  </si>
  <si>
    <t>Зимин Михаил</t>
  </si>
  <si>
    <t>III этап 0.75 км, женщины</t>
  </si>
  <si>
    <t>Букина Елена</t>
  </si>
  <si>
    <t>Кабаева Наталья</t>
  </si>
  <si>
    <t xml:space="preserve">Соловей Оксана </t>
  </si>
  <si>
    <t>Доржеева Анна</t>
  </si>
  <si>
    <t>Каменская Лариса</t>
  </si>
  <si>
    <t xml:space="preserve">IV этап 2.1 км, мужчины </t>
  </si>
  <si>
    <t>Ершов Сергей</t>
  </si>
  <si>
    <t xml:space="preserve">Розенфельд Сергей </t>
  </si>
  <si>
    <t>Филатов Андрей</t>
  </si>
  <si>
    <t>Паклин Алексей</t>
  </si>
  <si>
    <t>Татаринов Александр</t>
  </si>
  <si>
    <t>Ашурков Сергей В.</t>
  </si>
  <si>
    <t>V этап 2.1 км, женщины</t>
  </si>
  <si>
    <t>Гумарова Нина</t>
  </si>
  <si>
    <t>Сорокина Полина</t>
  </si>
  <si>
    <t>Калинина Анастасия</t>
  </si>
  <si>
    <t>Сукнева Мария</t>
  </si>
  <si>
    <t>Беляева Ксения</t>
  </si>
  <si>
    <t>Бурзунова Юлия</t>
  </si>
  <si>
    <t xml:space="preserve">VI этап 2.1 км, мужчины </t>
  </si>
  <si>
    <t>Кухаренко Артем Н.</t>
  </si>
  <si>
    <t>Калинин Артем</t>
  </si>
  <si>
    <t>Надмитов Юрий</t>
  </si>
  <si>
    <t>Богданов Александр</t>
  </si>
  <si>
    <t xml:space="preserve">Черемных Алексей </t>
  </si>
  <si>
    <t>Макаров Михаил</t>
  </si>
  <si>
    <t xml:space="preserve">VII этап 0,75 км, женщины </t>
  </si>
  <si>
    <t>Лукашева Екатерина</t>
  </si>
  <si>
    <t>Лапшина Юлия</t>
  </si>
  <si>
    <t>Лысанова Юлия</t>
  </si>
  <si>
    <t>Глушкова Вероника</t>
  </si>
  <si>
    <t>Корниенко Анна</t>
  </si>
  <si>
    <t>Башенхаева Мария</t>
  </si>
  <si>
    <t xml:space="preserve">VIII этап 2.1 км, мужчины </t>
  </si>
  <si>
    <t>Спиридонов Василий</t>
  </si>
  <si>
    <t>Оборов Лазарь</t>
  </si>
  <si>
    <t>Парников Андрей</t>
  </si>
  <si>
    <t>Метцгер Константин</t>
  </si>
  <si>
    <t>Евсюнин Владимир</t>
  </si>
  <si>
    <t>Шиховцев Максим</t>
  </si>
  <si>
    <t>IX этап 2.1 км, женщины</t>
  </si>
  <si>
    <t>Куницина Анастасия</t>
  </si>
  <si>
    <t>Павлова Наталья</t>
  </si>
  <si>
    <t>Овсянко Елена</t>
  </si>
  <si>
    <t>Шакирова Анна</t>
  </si>
  <si>
    <t>Базарова Екатерина</t>
  </si>
  <si>
    <t>Чиндявская Анна</t>
  </si>
  <si>
    <t xml:space="preserve">Команды ИНЦ СО РАН: </t>
  </si>
  <si>
    <t>Время</t>
  </si>
  <si>
    <t xml:space="preserve">Команды Сборных: </t>
  </si>
  <si>
    <t>ИГХ СО РАН                  (Институт геохимии)</t>
  </si>
  <si>
    <t>ИЗК СО РАН              (Институт земной коры)</t>
  </si>
  <si>
    <t>ЛИН  + ИрИХ СО РАН (Институты Лимнологи-ческий + Химии )</t>
  </si>
  <si>
    <t xml:space="preserve">    Гл.судья         А.И.Оргильянов</t>
  </si>
  <si>
    <t xml:space="preserve">    Судья-секретарь:  И.Г.Крюкова </t>
  </si>
  <si>
    <t>Соревнования проведены при финансовой поддержке ИТО Профсоюза работников СО РАН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</si>
</sst>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</numFmts>
  <fonts count="28">
    <font>
      <sz val="11"/>
      <color theme="1"/>
      <name val="Calibri"/>
      <charset val="204"/>
      <scheme val="minor"/>
    </font>
    <font>
      <sz val="14"/>
      <color rgb="FFFF0000"/>
      <name val="Times New Roman"/>
      <charset val="204"/>
    </font>
    <font>
      <sz val="12"/>
      <color rgb="FFFF0000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8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2" fillId="7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9" borderId="13" applyNumberFormat="0" applyFon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2" xfId="0" applyBorder="1"/>
    <xf numFmtId="49" fontId="4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/>
    <xf numFmtId="0" fontId="3" fillId="0" borderId="6" xfId="0" applyFont="1" applyBorder="1" applyAlignment="1">
      <alignment horizontal="center"/>
    </xf>
    <xf numFmtId="35" fontId="3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35" fontId="3" fillId="0" borderId="5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3" xfId="0" applyFont="1" applyFill="1" applyBorder="1"/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/>
    <xf numFmtId="0" fontId="3" fillId="0" borderId="5" xfId="0" applyFont="1" applyFill="1" applyBorder="1" applyAlignment="1">
      <alignment horizontal="center"/>
    </xf>
    <xf numFmtId="0" fontId="6" fillId="0" borderId="3" xfId="0" applyFont="1" applyBorder="1"/>
    <xf numFmtId="0" fontId="3" fillId="0" borderId="5" xfId="0" applyFont="1" applyFill="1" applyBorder="1"/>
    <xf numFmtId="0" fontId="6" fillId="0" borderId="5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35" fontId="3" fillId="0" borderId="3" xfId="0" applyNumberFormat="1" applyFont="1" applyFill="1" applyBorder="1" applyAlignment="1">
      <alignment horizontal="center"/>
    </xf>
    <xf numFmtId="35" fontId="3" fillId="0" borderId="5" xfId="0" applyNumberFormat="1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0" fillId="0" borderId="5" xfId="0" applyBorder="1"/>
    <xf numFmtId="0" fontId="6" fillId="0" borderId="0" xfId="0" applyFont="1" applyBorder="1"/>
    <xf numFmtId="0" fontId="3" fillId="0" borderId="0" xfId="0" applyFont="1" applyFill="1" applyBorder="1"/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35" fontId="3" fillId="0" borderId="5" xfId="0" applyNumberFormat="1" applyFont="1" applyFill="1" applyBorder="1" applyAlignment="1">
      <alignment horizontal="center" vertical="center"/>
    </xf>
    <xf numFmtId="35" fontId="3" fillId="0" borderId="0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vertical="justify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5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topLeftCell="A46" workbookViewId="0">
      <selection activeCell="I58" sqref="I58"/>
    </sheetView>
  </sheetViews>
  <sheetFormatPr defaultColWidth="9" defaultRowHeight="14.25"/>
  <cols>
    <col min="1" max="1" width="7.85833333333333" customWidth="1"/>
    <col min="2" max="2" width="25.7083333333333" customWidth="1"/>
    <col min="3" max="3" width="16.2833333333333" customWidth="1"/>
    <col min="4" max="4" width="11.2833333333333" customWidth="1"/>
    <col min="5" max="5" width="12.1416666666667" customWidth="1"/>
    <col min="6" max="6" width="11.2833333333333" customWidth="1"/>
    <col min="7" max="7" width="11.1416666666667" customWidth="1"/>
  </cols>
  <sheetData>
    <row r="1" ht="18" spans="1:7">
      <c r="A1" s="1"/>
      <c r="B1" s="2" t="s">
        <v>0</v>
      </c>
      <c r="C1" s="2"/>
      <c r="D1" s="2"/>
      <c r="E1" s="2"/>
      <c r="F1" s="2"/>
      <c r="G1" s="2"/>
    </row>
    <row r="2" ht="15" spans="1:7">
      <c r="A2" s="1"/>
      <c r="B2" s="3" t="s">
        <v>1</v>
      </c>
      <c r="C2" s="3"/>
      <c r="D2" s="3"/>
      <c r="E2" s="3"/>
      <c r="F2" s="3"/>
      <c r="G2" s="3"/>
    </row>
    <row r="3" ht="18" customHeight="1" spans="1:7">
      <c r="A3" s="1"/>
      <c r="B3" s="3" t="s">
        <v>2</v>
      </c>
      <c r="C3" s="3"/>
      <c r="D3" s="3"/>
      <c r="E3" s="3"/>
      <c r="F3" s="3"/>
      <c r="G3" s="3"/>
    </row>
    <row r="4" ht="17.25" customHeight="1" spans="1:7">
      <c r="A4" s="4" t="s">
        <v>3</v>
      </c>
      <c r="B4" s="5" t="s">
        <v>4</v>
      </c>
      <c r="C4" s="6" t="s">
        <v>5</v>
      </c>
      <c r="D4" s="7" t="s">
        <v>6</v>
      </c>
      <c r="E4" s="32"/>
      <c r="F4" s="32"/>
      <c r="G4" s="33"/>
    </row>
    <row r="5" ht="17.25" customHeight="1" spans="1:10">
      <c r="A5" s="8"/>
      <c r="B5" s="9"/>
      <c r="C5" s="10"/>
      <c r="D5" s="11" t="s">
        <v>7</v>
      </c>
      <c r="E5" s="11" t="s">
        <v>8</v>
      </c>
      <c r="F5" s="34" t="s">
        <v>9</v>
      </c>
      <c r="G5" s="11" t="s">
        <v>10</v>
      </c>
      <c r="I5" s="1"/>
      <c r="J5" s="1"/>
    </row>
    <row r="6" ht="20.25" customHeight="1" spans="1:10">
      <c r="A6" s="12"/>
      <c r="B6" s="13" t="s">
        <v>11</v>
      </c>
      <c r="C6" s="14"/>
      <c r="D6" s="14"/>
      <c r="E6" s="14"/>
      <c r="F6" s="14"/>
      <c r="G6" s="35"/>
      <c r="I6" s="1"/>
      <c r="J6" s="1"/>
    </row>
    <row r="7" ht="15" spans="1:10">
      <c r="A7" s="15">
        <v>1</v>
      </c>
      <c r="B7" s="16" t="s">
        <v>12</v>
      </c>
      <c r="C7" s="17" t="s">
        <v>13</v>
      </c>
      <c r="D7" s="18">
        <v>0</v>
      </c>
      <c r="E7" s="18">
        <v>0.00262731481481481</v>
      </c>
      <c r="F7" s="36">
        <v>0.00517361111111111</v>
      </c>
      <c r="G7" s="18">
        <f t="shared" ref="G7:G12" si="0">F7-D7</f>
        <v>0.00517361111111111</v>
      </c>
      <c r="I7" s="40"/>
      <c r="J7" s="1"/>
    </row>
    <row r="8" ht="15" spans="1:10">
      <c r="A8" s="15">
        <v>2</v>
      </c>
      <c r="B8" s="16" t="s">
        <v>14</v>
      </c>
      <c r="C8" s="19" t="s">
        <v>15</v>
      </c>
      <c r="D8" s="18">
        <v>0</v>
      </c>
      <c r="E8" s="18">
        <v>0.0031712962962963</v>
      </c>
      <c r="F8" s="36">
        <v>0.00597222222222222</v>
      </c>
      <c r="G8" s="18">
        <f t="shared" si="0"/>
        <v>0.00597222222222222</v>
      </c>
      <c r="H8" s="27"/>
      <c r="I8" s="40"/>
      <c r="J8" s="1"/>
    </row>
    <row r="9" ht="15" spans="1:10">
      <c r="A9" s="15">
        <v>3</v>
      </c>
      <c r="B9" s="16" t="s">
        <v>16</v>
      </c>
      <c r="C9" s="20" t="s">
        <v>17</v>
      </c>
      <c r="D9" s="18">
        <v>0</v>
      </c>
      <c r="E9" s="18">
        <v>0.00335648148148148</v>
      </c>
      <c r="F9" s="36">
        <v>0.00648148148148148</v>
      </c>
      <c r="G9" s="18">
        <f t="shared" si="0"/>
        <v>0.00648148148148148</v>
      </c>
      <c r="I9" s="40"/>
      <c r="J9" s="1"/>
    </row>
    <row r="10" ht="15" spans="1:10">
      <c r="A10" s="15">
        <v>4</v>
      </c>
      <c r="B10" s="16" t="s">
        <v>18</v>
      </c>
      <c r="C10" s="21" t="s">
        <v>19</v>
      </c>
      <c r="D10" s="22">
        <v>0</v>
      </c>
      <c r="E10" s="18">
        <v>0.00334490740740741</v>
      </c>
      <c r="F10" s="37">
        <v>0.0066087962962963</v>
      </c>
      <c r="G10" s="22">
        <f t="shared" si="0"/>
        <v>0.0066087962962963</v>
      </c>
      <c r="I10" s="40"/>
      <c r="J10" s="1"/>
    </row>
    <row r="11" ht="15" spans="1:10">
      <c r="A11" s="15">
        <v>5</v>
      </c>
      <c r="B11" s="16" t="s">
        <v>20</v>
      </c>
      <c r="C11" s="20" t="s">
        <v>21</v>
      </c>
      <c r="D11" s="22">
        <v>0</v>
      </c>
      <c r="E11" s="18">
        <v>0.00368055555555556</v>
      </c>
      <c r="F11" s="37">
        <v>0.00686342592592593</v>
      </c>
      <c r="G11" s="22">
        <f t="shared" si="0"/>
        <v>0.00686342592592593</v>
      </c>
      <c r="I11" s="40"/>
      <c r="J11" s="1"/>
    </row>
    <row r="12" ht="15" spans="1:10">
      <c r="A12" s="15">
        <v>6</v>
      </c>
      <c r="B12" s="16" t="s">
        <v>22</v>
      </c>
      <c r="C12" s="23" t="s">
        <v>23</v>
      </c>
      <c r="D12" s="22">
        <v>0</v>
      </c>
      <c r="E12" s="18">
        <v>0.00357638888888889</v>
      </c>
      <c r="F12" s="37">
        <v>0.00697916666666667</v>
      </c>
      <c r="G12" s="22">
        <f t="shared" si="0"/>
        <v>0.00697916666666667</v>
      </c>
      <c r="I12" s="41"/>
      <c r="J12" s="1"/>
    </row>
    <row r="13" ht="18" customHeight="1" spans="1:10">
      <c r="A13" s="12"/>
      <c r="B13" s="13" t="s">
        <v>24</v>
      </c>
      <c r="C13" s="14"/>
      <c r="D13" s="14"/>
      <c r="E13" s="14"/>
      <c r="F13" s="14"/>
      <c r="G13" s="35"/>
      <c r="I13" s="1"/>
      <c r="J13" s="1"/>
    </row>
    <row r="14" ht="15" spans="1:10">
      <c r="A14" s="15">
        <v>1</v>
      </c>
      <c r="B14" s="24" t="s">
        <v>25</v>
      </c>
      <c r="C14" s="17" t="s">
        <v>13</v>
      </c>
      <c r="D14" s="18">
        <f>F7</f>
        <v>0.00517361111111111</v>
      </c>
      <c r="E14" s="18">
        <v>0.00743055555555555</v>
      </c>
      <c r="F14" s="36">
        <v>0.00965277777777778</v>
      </c>
      <c r="G14" s="18">
        <f t="shared" ref="G14:G19" si="1">F14-D14</f>
        <v>0.00447916666666667</v>
      </c>
      <c r="I14" s="40"/>
      <c r="J14" s="1"/>
    </row>
    <row r="15" ht="15" spans="1:10">
      <c r="A15" s="15">
        <v>2</v>
      </c>
      <c r="B15" s="16" t="s">
        <v>26</v>
      </c>
      <c r="C15" s="19" t="s">
        <v>15</v>
      </c>
      <c r="D15" s="18">
        <f>F8</f>
        <v>0.00597222222222222</v>
      </c>
      <c r="E15" s="18">
        <v>0.00842592592592593</v>
      </c>
      <c r="F15" s="37">
        <v>0.0107175925925926</v>
      </c>
      <c r="G15" s="22">
        <f t="shared" si="1"/>
        <v>0.00474537037037037</v>
      </c>
      <c r="I15" s="41"/>
      <c r="J15" s="1"/>
    </row>
    <row r="16" ht="15" spans="1:10">
      <c r="A16" s="15">
        <v>3</v>
      </c>
      <c r="B16" s="16" t="s">
        <v>27</v>
      </c>
      <c r="C16" s="21" t="s">
        <v>19</v>
      </c>
      <c r="D16" s="18">
        <f>F10</f>
        <v>0.0066087962962963</v>
      </c>
      <c r="E16" s="18">
        <v>0.0090625</v>
      </c>
      <c r="F16" s="37">
        <v>0.0114814814814815</v>
      </c>
      <c r="G16" s="22">
        <f t="shared" si="1"/>
        <v>0.00487268518518519</v>
      </c>
      <c r="I16" s="41"/>
      <c r="J16" s="1"/>
    </row>
    <row r="17" ht="15" spans="1:10">
      <c r="A17" s="15">
        <v>4</v>
      </c>
      <c r="B17" s="16" t="s">
        <v>28</v>
      </c>
      <c r="C17" s="25" t="s">
        <v>29</v>
      </c>
      <c r="D17" s="18">
        <f>F9</f>
        <v>0.00648148148148148</v>
      </c>
      <c r="E17" s="18">
        <v>0.00940972222222222</v>
      </c>
      <c r="F17" s="37">
        <v>0.0124305555555556</v>
      </c>
      <c r="G17" s="22">
        <f t="shared" si="1"/>
        <v>0.00594907407407407</v>
      </c>
      <c r="I17" s="1"/>
      <c r="J17" s="1"/>
    </row>
    <row r="18" ht="15" spans="1:10">
      <c r="A18" s="15">
        <v>5</v>
      </c>
      <c r="B18" s="16" t="s">
        <v>30</v>
      </c>
      <c r="C18" s="26" t="s">
        <v>21</v>
      </c>
      <c r="D18" s="22">
        <f>F11</f>
        <v>0.00686342592592593</v>
      </c>
      <c r="E18" s="18">
        <v>0.00983796296296296</v>
      </c>
      <c r="F18" s="37">
        <v>0.0124768518518519</v>
      </c>
      <c r="G18" s="22">
        <f t="shared" si="1"/>
        <v>0.00561342592592592</v>
      </c>
      <c r="I18" s="41"/>
      <c r="J18" s="1"/>
    </row>
    <row r="19" ht="15" spans="1:10">
      <c r="A19" s="15">
        <v>6</v>
      </c>
      <c r="B19" s="27" t="s">
        <v>31</v>
      </c>
      <c r="C19" s="28" t="s">
        <v>23</v>
      </c>
      <c r="D19" s="22">
        <f>F12</f>
        <v>0.00697916666666667</v>
      </c>
      <c r="E19" s="18">
        <v>0.00975694444444444</v>
      </c>
      <c r="F19" s="37">
        <v>0.0125</v>
      </c>
      <c r="G19" s="22">
        <f t="shared" si="1"/>
        <v>0.00552083333333333</v>
      </c>
      <c r="I19" s="40"/>
      <c r="J19" s="1"/>
    </row>
    <row r="20" ht="18.75" customHeight="1" spans="1:10">
      <c r="A20" s="12"/>
      <c r="B20" s="13" t="s">
        <v>32</v>
      </c>
      <c r="C20" s="13"/>
      <c r="D20" s="13"/>
      <c r="E20" s="13"/>
      <c r="F20" s="13"/>
      <c r="G20" s="38"/>
      <c r="I20" s="1"/>
      <c r="J20" s="1"/>
    </row>
    <row r="21" ht="15" spans="1:10">
      <c r="A21" s="15">
        <v>1</v>
      </c>
      <c r="B21" s="29" t="s">
        <v>33</v>
      </c>
      <c r="C21" s="17" t="s">
        <v>13</v>
      </c>
      <c r="D21" s="18">
        <f>F14</f>
        <v>0.00965277777777778</v>
      </c>
      <c r="E21" s="39"/>
      <c r="F21" s="36">
        <v>0.0107407407407407</v>
      </c>
      <c r="G21" s="18">
        <f t="shared" ref="G21:G26" si="2">F21-D21</f>
        <v>0.00108796296296296</v>
      </c>
      <c r="I21" s="1"/>
      <c r="J21" s="1"/>
    </row>
    <row r="22" ht="15" spans="1:10">
      <c r="A22" s="15">
        <v>2</v>
      </c>
      <c r="B22" s="24" t="s">
        <v>34</v>
      </c>
      <c r="C22" s="19" t="s">
        <v>15</v>
      </c>
      <c r="D22" s="22">
        <f>F15</f>
        <v>0.0107175925925926</v>
      </c>
      <c r="E22" s="39"/>
      <c r="F22" s="37">
        <v>0.0120949074074074</v>
      </c>
      <c r="G22" s="22">
        <f t="shared" si="2"/>
        <v>0.00137731481481482</v>
      </c>
      <c r="I22" s="40"/>
      <c r="J22" s="1"/>
    </row>
    <row r="23" ht="15" spans="1:10">
      <c r="A23" s="15">
        <v>3</v>
      </c>
      <c r="B23" s="27"/>
      <c r="C23" s="21" t="s">
        <v>19</v>
      </c>
      <c r="D23" s="22">
        <f>F16</f>
        <v>0.0114814814814815</v>
      </c>
      <c r="E23" s="39"/>
      <c r="F23" s="36">
        <v>0.0133680555555556</v>
      </c>
      <c r="G23" s="22">
        <f t="shared" si="2"/>
        <v>0.00188657407407407</v>
      </c>
      <c r="I23" s="40"/>
      <c r="J23" s="1"/>
    </row>
    <row r="24" ht="15" spans="1:10">
      <c r="A24" s="15">
        <v>4</v>
      </c>
      <c r="B24" s="30" t="s">
        <v>35</v>
      </c>
      <c r="C24" s="26" t="s">
        <v>21</v>
      </c>
      <c r="D24" s="22">
        <f>F18</f>
        <v>0.0124768518518519</v>
      </c>
      <c r="E24" s="39"/>
      <c r="F24" s="37">
        <v>0.0138888888888889</v>
      </c>
      <c r="G24" s="22">
        <f t="shared" si="2"/>
        <v>0.00141203703703704</v>
      </c>
      <c r="I24" s="40"/>
      <c r="J24" s="1"/>
    </row>
    <row r="25" ht="15" spans="1:10">
      <c r="A25" s="15">
        <v>5</v>
      </c>
      <c r="B25" s="16" t="s">
        <v>36</v>
      </c>
      <c r="C25" s="28" t="s">
        <v>23</v>
      </c>
      <c r="D25" s="22">
        <f>F19</f>
        <v>0.0125</v>
      </c>
      <c r="E25" s="39"/>
      <c r="F25" s="36">
        <v>0.0140393518518519</v>
      </c>
      <c r="G25" s="22">
        <f t="shared" si="2"/>
        <v>0.00153935185185185</v>
      </c>
      <c r="I25" s="40"/>
      <c r="J25" s="1"/>
    </row>
    <row r="26" ht="15" spans="1:10">
      <c r="A26" s="15">
        <v>6</v>
      </c>
      <c r="B26" s="16" t="s">
        <v>37</v>
      </c>
      <c r="C26" s="26" t="s">
        <v>29</v>
      </c>
      <c r="D26" s="22">
        <f>F17</f>
        <v>0.0124305555555556</v>
      </c>
      <c r="E26" s="39"/>
      <c r="F26" s="37">
        <v>0.0140972222222222</v>
      </c>
      <c r="G26" s="22">
        <f t="shared" si="2"/>
        <v>0.00166666666666667</v>
      </c>
      <c r="I26" s="40"/>
      <c r="J26" s="1"/>
    </row>
    <row r="27" ht="18" customHeight="1" spans="1:10">
      <c r="A27" s="12"/>
      <c r="B27" s="13" t="s">
        <v>38</v>
      </c>
      <c r="C27" s="13"/>
      <c r="D27" s="13"/>
      <c r="E27" s="13"/>
      <c r="F27" s="13"/>
      <c r="G27" s="38"/>
      <c r="I27" s="1"/>
      <c r="J27" s="1"/>
    </row>
    <row r="28" ht="15" spans="1:10">
      <c r="A28" s="15">
        <v>1</v>
      </c>
      <c r="B28" s="16" t="s">
        <v>39</v>
      </c>
      <c r="C28" s="17" t="s">
        <v>13</v>
      </c>
      <c r="D28" s="18">
        <f>F21</f>
        <v>0.0107407407407407</v>
      </c>
      <c r="E28" s="18">
        <v>0.0132060185185185</v>
      </c>
      <c r="F28" s="36">
        <v>0.0155439814814815</v>
      </c>
      <c r="G28" s="18">
        <f t="shared" ref="G28:G33" si="3">F28-D28</f>
        <v>0.00480324074074074</v>
      </c>
      <c r="I28" s="1"/>
      <c r="J28" s="1"/>
    </row>
    <row r="29" ht="15" spans="1:10">
      <c r="A29" s="15">
        <v>2</v>
      </c>
      <c r="B29" s="16" t="s">
        <v>40</v>
      </c>
      <c r="C29" s="19" t="s">
        <v>15</v>
      </c>
      <c r="D29" s="22">
        <f>F22</f>
        <v>0.0120949074074074</v>
      </c>
      <c r="E29" s="18">
        <v>0.0148032407407407</v>
      </c>
      <c r="F29" s="37">
        <v>0.0173032407407407</v>
      </c>
      <c r="G29" s="22">
        <f t="shared" si="3"/>
        <v>0.00520833333333333</v>
      </c>
      <c r="I29" s="40"/>
      <c r="J29" s="1"/>
    </row>
    <row r="30" ht="15" spans="1:10">
      <c r="A30" s="15">
        <v>3</v>
      </c>
      <c r="B30" s="27" t="s">
        <v>41</v>
      </c>
      <c r="C30" s="21" t="s">
        <v>19</v>
      </c>
      <c r="D30" s="18">
        <f>F23</f>
        <v>0.0133680555555556</v>
      </c>
      <c r="E30" s="18">
        <v>0.0157523148148148</v>
      </c>
      <c r="F30" s="36">
        <v>0.0180555555555556</v>
      </c>
      <c r="G30" s="18">
        <f t="shared" si="3"/>
        <v>0.0046875</v>
      </c>
      <c r="I30" s="40"/>
      <c r="J30" s="1"/>
    </row>
    <row r="31" ht="15" spans="1:7">
      <c r="A31" s="15">
        <v>4</v>
      </c>
      <c r="B31" s="16" t="s">
        <v>42</v>
      </c>
      <c r="C31" s="28" t="s">
        <v>23</v>
      </c>
      <c r="D31" s="22">
        <f>F25</f>
        <v>0.0140393518518519</v>
      </c>
      <c r="E31" s="18">
        <v>0.0168402777777778</v>
      </c>
      <c r="F31" s="37">
        <v>0.019224537037037</v>
      </c>
      <c r="G31" s="22">
        <f t="shared" si="3"/>
        <v>0.00518518518518519</v>
      </c>
    </row>
    <row r="32" ht="15" spans="1:10">
      <c r="A32" s="15">
        <v>5</v>
      </c>
      <c r="B32" s="27" t="s">
        <v>43</v>
      </c>
      <c r="C32" s="26" t="s">
        <v>29</v>
      </c>
      <c r="D32" s="18">
        <f>F26</f>
        <v>0.0140972222222222</v>
      </c>
      <c r="E32" s="18">
        <v>0.0168402777777778</v>
      </c>
      <c r="F32" s="36">
        <v>0.0194444444444444</v>
      </c>
      <c r="G32" s="18">
        <f t="shared" si="3"/>
        <v>0.00534722222222222</v>
      </c>
      <c r="I32" s="42"/>
      <c r="J32" s="1"/>
    </row>
    <row r="33" ht="15" spans="1:10">
      <c r="A33" s="15">
        <v>6</v>
      </c>
      <c r="B33" s="16" t="s">
        <v>44</v>
      </c>
      <c r="C33" s="26" t="s">
        <v>21</v>
      </c>
      <c r="D33" s="22">
        <f>F24</f>
        <v>0.0138888888888889</v>
      </c>
      <c r="E33" s="18">
        <v>0.0169328703703704</v>
      </c>
      <c r="F33" s="37">
        <v>0.0198726851851852</v>
      </c>
      <c r="G33" s="22">
        <f t="shared" si="3"/>
        <v>0.0059837962962963</v>
      </c>
      <c r="I33" s="40"/>
      <c r="J33" s="1"/>
    </row>
    <row r="34" ht="18.75" customHeight="1" spans="1:10">
      <c r="A34" s="12"/>
      <c r="B34" s="13" t="s">
        <v>45</v>
      </c>
      <c r="C34" s="13"/>
      <c r="D34" s="13"/>
      <c r="E34" s="13"/>
      <c r="F34" s="13"/>
      <c r="G34" s="38"/>
      <c r="I34" s="1"/>
      <c r="J34" s="1"/>
    </row>
    <row r="35" ht="15" spans="1:10">
      <c r="A35" s="15">
        <v>1</v>
      </c>
      <c r="B35" s="16" t="s">
        <v>46</v>
      </c>
      <c r="C35" s="17" t="s">
        <v>13</v>
      </c>
      <c r="D35" s="18">
        <f t="shared" ref="D35:D40" si="4">F28</f>
        <v>0.0155439814814815</v>
      </c>
      <c r="E35" s="18">
        <v>0.0185532407407407</v>
      </c>
      <c r="F35" s="36">
        <v>0.0214236111111111</v>
      </c>
      <c r="G35" s="18">
        <f t="shared" ref="G35:G40" si="5">F35-D35</f>
        <v>0.00587962962962963</v>
      </c>
      <c r="I35" s="40"/>
      <c r="J35" s="1"/>
    </row>
    <row r="36" ht="15" spans="1:10">
      <c r="A36" s="15">
        <v>2</v>
      </c>
      <c r="B36" s="16" t="s">
        <v>47</v>
      </c>
      <c r="C36" s="19" t="s">
        <v>15</v>
      </c>
      <c r="D36" s="22">
        <f t="shared" si="4"/>
        <v>0.0173032407407407</v>
      </c>
      <c r="E36" s="18">
        <v>0.0205208333333333</v>
      </c>
      <c r="F36" s="37">
        <v>0.0237152777777778</v>
      </c>
      <c r="G36" s="22">
        <f t="shared" si="5"/>
        <v>0.00641203703703704</v>
      </c>
      <c r="I36" s="40"/>
      <c r="J36" s="1"/>
    </row>
    <row r="37" ht="15" spans="1:10">
      <c r="A37" s="15">
        <v>3</v>
      </c>
      <c r="B37" s="16" t="s">
        <v>48</v>
      </c>
      <c r="C37" s="21" t="s">
        <v>19</v>
      </c>
      <c r="D37" s="18">
        <f t="shared" si="4"/>
        <v>0.0180555555555556</v>
      </c>
      <c r="E37" s="18">
        <v>0.0213773148148148</v>
      </c>
      <c r="F37" s="36">
        <v>0.0242939814814815</v>
      </c>
      <c r="G37" s="18">
        <f t="shared" si="5"/>
        <v>0.00623842592592593</v>
      </c>
      <c r="I37" s="40"/>
      <c r="J37" s="1"/>
    </row>
    <row r="38" ht="15" spans="1:10">
      <c r="A38" s="15">
        <v>4</v>
      </c>
      <c r="B38" s="16" t="s">
        <v>49</v>
      </c>
      <c r="C38" s="28" t="s">
        <v>23</v>
      </c>
      <c r="D38" s="22">
        <f t="shared" si="4"/>
        <v>0.019224537037037</v>
      </c>
      <c r="E38" s="18">
        <v>0.0227430555555556</v>
      </c>
      <c r="F38" s="37">
        <v>0.0260648148148148</v>
      </c>
      <c r="G38" s="22">
        <f t="shared" si="5"/>
        <v>0.00684027777777778</v>
      </c>
      <c r="I38" s="42"/>
      <c r="J38" s="1"/>
    </row>
    <row r="39" ht="15" spans="1:10">
      <c r="A39" s="15">
        <v>5</v>
      </c>
      <c r="B39" s="16" t="s">
        <v>50</v>
      </c>
      <c r="C39" s="26" t="s">
        <v>29</v>
      </c>
      <c r="D39" s="18">
        <f t="shared" si="4"/>
        <v>0.0194444444444444</v>
      </c>
      <c r="E39" s="18">
        <v>0.0231018518518518</v>
      </c>
      <c r="F39" s="36">
        <v>0.0263657407407407</v>
      </c>
      <c r="G39" s="18">
        <f t="shared" si="5"/>
        <v>0.0069212962962963</v>
      </c>
      <c r="I39" s="1"/>
      <c r="J39" s="1"/>
    </row>
    <row r="40" ht="15" spans="1:10">
      <c r="A40" s="15">
        <v>6</v>
      </c>
      <c r="B40" s="31" t="s">
        <v>51</v>
      </c>
      <c r="C40" s="26" t="s">
        <v>21</v>
      </c>
      <c r="D40" s="22">
        <f t="shared" si="4"/>
        <v>0.0198726851851852</v>
      </c>
      <c r="E40" s="18">
        <v>0.0239236111111111</v>
      </c>
      <c r="F40" s="37">
        <v>0.0279398148148148</v>
      </c>
      <c r="G40" s="22">
        <f t="shared" si="5"/>
        <v>0.00806712962962963</v>
      </c>
      <c r="I40" s="40"/>
      <c r="J40" s="1"/>
    </row>
    <row r="41" ht="17.25" customHeight="1" spans="1:10">
      <c r="A41" s="12"/>
      <c r="B41" s="13" t="s">
        <v>52</v>
      </c>
      <c r="C41" s="13"/>
      <c r="D41" s="13"/>
      <c r="E41" s="13"/>
      <c r="F41" s="13"/>
      <c r="G41" s="38"/>
      <c r="I41" s="1"/>
      <c r="J41" s="1"/>
    </row>
    <row r="42" ht="15" spans="1:10">
      <c r="A42" s="15">
        <v>1</v>
      </c>
      <c r="B42" s="24" t="s">
        <v>53</v>
      </c>
      <c r="C42" s="17" t="s">
        <v>13</v>
      </c>
      <c r="D42" s="18">
        <f>F35</f>
        <v>0.0214236111111111</v>
      </c>
      <c r="E42" s="18">
        <v>0.0237731481481482</v>
      </c>
      <c r="F42" s="36">
        <v>0.0259606481481481</v>
      </c>
      <c r="G42" s="18">
        <f t="shared" ref="G42:G47" si="6">F42-D42</f>
        <v>0.00453703703703704</v>
      </c>
      <c r="I42" s="1"/>
      <c r="J42" s="1"/>
    </row>
    <row r="43" ht="15" spans="1:10">
      <c r="A43" s="15">
        <v>2</v>
      </c>
      <c r="B43" s="16" t="s">
        <v>54</v>
      </c>
      <c r="C43" s="21" t="s">
        <v>19</v>
      </c>
      <c r="D43" s="22">
        <f>F37</f>
        <v>0.0242939814814815</v>
      </c>
      <c r="E43" s="18">
        <v>0.0268865740740741</v>
      </c>
      <c r="F43" s="37">
        <v>0.0290972222222222</v>
      </c>
      <c r="G43" s="22">
        <f t="shared" si="6"/>
        <v>0.00480324074074074</v>
      </c>
      <c r="I43" s="40"/>
      <c r="J43" s="1"/>
    </row>
    <row r="44" ht="15" spans="1:10">
      <c r="A44" s="15">
        <v>3</v>
      </c>
      <c r="B44" s="16" t="s">
        <v>55</v>
      </c>
      <c r="C44" s="19" t="s">
        <v>15</v>
      </c>
      <c r="D44" s="18">
        <f>F36</f>
        <v>0.0237152777777778</v>
      </c>
      <c r="E44" s="18">
        <v>0.0268981481481481</v>
      </c>
      <c r="F44" s="36">
        <v>0.0298726851851852</v>
      </c>
      <c r="G44" s="18">
        <f t="shared" si="6"/>
        <v>0.00615740740740741</v>
      </c>
      <c r="I44" s="40"/>
      <c r="J44" s="1"/>
    </row>
    <row r="45" ht="15" spans="1:10">
      <c r="A45" s="15">
        <v>4</v>
      </c>
      <c r="B45" s="30" t="s">
        <v>56</v>
      </c>
      <c r="C45" s="28" t="s">
        <v>23</v>
      </c>
      <c r="D45" s="22">
        <f>F38</f>
        <v>0.0260648148148148</v>
      </c>
      <c r="E45" s="18">
        <v>0.028587962962963</v>
      </c>
      <c r="F45" s="37">
        <v>0.0309837962962963</v>
      </c>
      <c r="G45" s="22">
        <f t="shared" si="6"/>
        <v>0.00491898148148148</v>
      </c>
      <c r="I45" s="1"/>
      <c r="J45" s="1"/>
    </row>
    <row r="46" ht="15" spans="1:10">
      <c r="A46" s="15">
        <v>5</v>
      </c>
      <c r="B46" s="30" t="s">
        <v>57</v>
      </c>
      <c r="C46" s="26" t="s">
        <v>21</v>
      </c>
      <c r="D46" s="18">
        <f>F40</f>
        <v>0.0279398148148148</v>
      </c>
      <c r="E46" s="18">
        <v>0.0307060185185185</v>
      </c>
      <c r="F46" s="36">
        <v>0.0337268518518519</v>
      </c>
      <c r="G46" s="18">
        <f t="shared" si="6"/>
        <v>0.00578703703703704</v>
      </c>
      <c r="I46" s="1"/>
      <c r="J46" s="1"/>
    </row>
    <row r="47" ht="15" spans="1:10">
      <c r="A47" s="15">
        <v>6</v>
      </c>
      <c r="B47" s="16" t="s">
        <v>58</v>
      </c>
      <c r="C47" s="26" t="s">
        <v>29</v>
      </c>
      <c r="D47" s="22">
        <f>F39</f>
        <v>0.0263657407407407</v>
      </c>
      <c r="E47" s="18">
        <v>0.0302199074074074</v>
      </c>
      <c r="F47" s="37">
        <v>0.034224537037037</v>
      </c>
      <c r="G47" s="22">
        <f t="shared" si="6"/>
        <v>0.00785879629629629</v>
      </c>
      <c r="I47" s="1"/>
      <c r="J47" s="1"/>
    </row>
    <row r="48" ht="17.25" customHeight="1" spans="1:10">
      <c r="A48" s="12"/>
      <c r="B48" s="13" t="s">
        <v>59</v>
      </c>
      <c r="C48" s="13"/>
      <c r="D48" s="13"/>
      <c r="E48" s="13"/>
      <c r="F48" s="13"/>
      <c r="G48" s="38"/>
      <c r="I48" s="1"/>
      <c r="J48" s="1"/>
    </row>
    <row r="49" ht="15" spans="1:10">
      <c r="A49" s="15">
        <v>1</v>
      </c>
      <c r="B49" s="24" t="s">
        <v>60</v>
      </c>
      <c r="C49" s="17" t="s">
        <v>13</v>
      </c>
      <c r="D49" s="18">
        <f t="shared" ref="D49:D54" si="7">F42</f>
        <v>0.0259606481481481</v>
      </c>
      <c r="E49" s="18"/>
      <c r="F49" s="36">
        <v>0.027025462962963</v>
      </c>
      <c r="G49" s="18">
        <f t="shared" ref="G49:G54" si="8">F49-D49</f>
        <v>0.00106481481481481</v>
      </c>
      <c r="I49" s="1"/>
      <c r="J49" s="1"/>
    </row>
    <row r="50" ht="15" spans="1:10">
      <c r="A50" s="15">
        <v>2</v>
      </c>
      <c r="B50" s="16" t="s">
        <v>61</v>
      </c>
      <c r="C50" s="21" t="s">
        <v>19</v>
      </c>
      <c r="D50" s="22">
        <f t="shared" si="7"/>
        <v>0.0290972222222222</v>
      </c>
      <c r="E50" s="22"/>
      <c r="F50" s="37">
        <v>0.0304398148148148</v>
      </c>
      <c r="G50" s="22">
        <f t="shared" si="8"/>
        <v>0.0013425925925926</v>
      </c>
      <c r="I50" s="40"/>
      <c r="J50" s="1"/>
    </row>
    <row r="51" ht="15" spans="1:10">
      <c r="A51" s="15">
        <v>3</v>
      </c>
      <c r="B51" s="16" t="s">
        <v>62</v>
      </c>
      <c r="C51" s="19" t="s">
        <v>15</v>
      </c>
      <c r="D51" s="18">
        <f t="shared" si="7"/>
        <v>0.0298726851851852</v>
      </c>
      <c r="E51" s="18"/>
      <c r="F51" s="36">
        <v>0.0313078703703704</v>
      </c>
      <c r="G51" s="18">
        <f t="shared" si="8"/>
        <v>0.00143518518518519</v>
      </c>
      <c r="I51" s="40"/>
      <c r="J51" s="1"/>
    </row>
    <row r="52" ht="15" spans="1:10">
      <c r="A52" s="15">
        <v>4</v>
      </c>
      <c r="B52" s="16" t="s">
        <v>63</v>
      </c>
      <c r="C52" s="28" t="s">
        <v>23</v>
      </c>
      <c r="D52" s="22">
        <f t="shared" si="7"/>
        <v>0.0309837962962963</v>
      </c>
      <c r="E52" s="22"/>
      <c r="F52" s="37">
        <v>0.0322916666666667</v>
      </c>
      <c r="G52" s="22">
        <f t="shared" si="8"/>
        <v>0.00130787037037037</v>
      </c>
      <c r="I52" s="40"/>
      <c r="J52" s="1"/>
    </row>
    <row r="53" ht="15" spans="1:10">
      <c r="A53" s="15">
        <v>5</v>
      </c>
      <c r="B53" s="16" t="s">
        <v>64</v>
      </c>
      <c r="C53" s="26" t="s">
        <v>21</v>
      </c>
      <c r="D53" s="18">
        <f t="shared" si="7"/>
        <v>0.0337268518518519</v>
      </c>
      <c r="E53" s="18"/>
      <c r="F53" s="36">
        <v>0.0351736111111111</v>
      </c>
      <c r="G53" s="18">
        <f t="shared" si="8"/>
        <v>0.00144675925925925</v>
      </c>
      <c r="I53" s="1"/>
      <c r="J53" s="1"/>
    </row>
    <row r="54" ht="15" spans="1:10">
      <c r="A54" s="15">
        <v>6</v>
      </c>
      <c r="B54" s="16" t="s">
        <v>65</v>
      </c>
      <c r="C54" s="26" t="s">
        <v>29</v>
      </c>
      <c r="D54" s="22">
        <f t="shared" si="7"/>
        <v>0.034224537037037</v>
      </c>
      <c r="E54" s="22"/>
      <c r="F54" s="37">
        <v>0.0356365740740741</v>
      </c>
      <c r="G54" s="22">
        <f t="shared" si="8"/>
        <v>0.00141203703703704</v>
      </c>
      <c r="I54" s="40"/>
      <c r="J54" s="1"/>
    </row>
    <row r="55" ht="18.75" customHeight="1" spans="1:10">
      <c r="A55" s="12"/>
      <c r="B55" s="13" t="s">
        <v>66</v>
      </c>
      <c r="C55" s="13"/>
      <c r="D55" s="13"/>
      <c r="E55" s="13"/>
      <c r="F55" s="13"/>
      <c r="G55" s="38"/>
      <c r="I55" s="1"/>
      <c r="J55" s="1"/>
    </row>
    <row r="56" ht="15" spans="1:10">
      <c r="A56" s="15">
        <v>1</v>
      </c>
      <c r="B56" s="24" t="s">
        <v>67</v>
      </c>
      <c r="C56" s="17" t="s">
        <v>13</v>
      </c>
      <c r="D56" s="18">
        <f t="shared" ref="D56:D61" si="9">F49</f>
        <v>0.027025462962963</v>
      </c>
      <c r="E56" s="18">
        <v>0.0293518518518519</v>
      </c>
      <c r="F56" s="36">
        <v>0.0314814814814815</v>
      </c>
      <c r="G56" s="18">
        <f t="shared" ref="G56:G61" si="10">F56-D56</f>
        <v>0.00445601851851853</v>
      </c>
      <c r="I56" s="1"/>
      <c r="J56" s="1"/>
    </row>
    <row r="57" ht="15" spans="1:10">
      <c r="A57" s="15">
        <v>2</v>
      </c>
      <c r="B57" s="16" t="s">
        <v>68</v>
      </c>
      <c r="C57" s="21" t="s">
        <v>19</v>
      </c>
      <c r="D57" s="22">
        <f t="shared" si="9"/>
        <v>0.0304398148148148</v>
      </c>
      <c r="E57" s="18">
        <v>0.0329050925925926</v>
      </c>
      <c r="F57" s="37">
        <v>0.0353587962962963</v>
      </c>
      <c r="G57" s="22">
        <f t="shared" si="10"/>
        <v>0.00491898148148148</v>
      </c>
      <c r="I57" s="42"/>
      <c r="J57" s="1"/>
    </row>
    <row r="58" ht="15" spans="1:10">
      <c r="A58" s="15">
        <v>3</v>
      </c>
      <c r="B58" s="16" t="s">
        <v>69</v>
      </c>
      <c r="C58" s="28" t="s">
        <v>23</v>
      </c>
      <c r="D58" s="18">
        <f>F52</f>
        <v>0.0322916666666667</v>
      </c>
      <c r="E58" s="18">
        <v>0.0348726851851852</v>
      </c>
      <c r="F58" s="37">
        <v>0.0371527777777778</v>
      </c>
      <c r="G58" s="18">
        <f>F58-D58</f>
        <v>0.0048611111111111</v>
      </c>
      <c r="J58" s="1"/>
    </row>
    <row r="59" ht="15" spans="1:10">
      <c r="A59" s="15">
        <v>4</v>
      </c>
      <c r="B59" s="16" t="s">
        <v>70</v>
      </c>
      <c r="C59" s="19" t="s">
        <v>15</v>
      </c>
      <c r="D59" s="22">
        <f>F51</f>
        <v>0.0313078703703704</v>
      </c>
      <c r="E59" s="18">
        <v>0.0343865740740741</v>
      </c>
      <c r="F59" s="36">
        <v>0.0372106481481482</v>
      </c>
      <c r="G59" s="22">
        <f>F59-D59</f>
        <v>0.0059027777777778</v>
      </c>
      <c r="I59" s="1"/>
      <c r="J59" s="1"/>
    </row>
    <row r="60" ht="15" spans="1:10">
      <c r="A60" s="15">
        <v>5</v>
      </c>
      <c r="B60" s="30" t="s">
        <v>71</v>
      </c>
      <c r="C60" s="26" t="s">
        <v>21</v>
      </c>
      <c r="D60" s="18">
        <f t="shared" si="9"/>
        <v>0.0351736111111111</v>
      </c>
      <c r="E60" s="18">
        <v>0.0379398148148148</v>
      </c>
      <c r="F60" s="36">
        <v>0.040462962962963</v>
      </c>
      <c r="G60" s="18">
        <f t="shared" si="10"/>
        <v>0.00528935185185186</v>
      </c>
      <c r="I60" s="1"/>
      <c r="J60" s="1"/>
    </row>
    <row r="61" ht="15" spans="1:10">
      <c r="A61" s="15">
        <v>6</v>
      </c>
      <c r="B61" s="16" t="s">
        <v>72</v>
      </c>
      <c r="C61" s="26" t="s">
        <v>17</v>
      </c>
      <c r="D61" s="22">
        <f t="shared" si="9"/>
        <v>0.0356365740740741</v>
      </c>
      <c r="E61" s="18">
        <v>0.0392361111111111</v>
      </c>
      <c r="F61" s="37">
        <v>0.0424768518518518</v>
      </c>
      <c r="G61" s="22">
        <f t="shared" si="10"/>
        <v>0.00684027777777777</v>
      </c>
      <c r="I61" s="1"/>
      <c r="J61" s="1"/>
    </row>
    <row r="62" ht="17.25" customHeight="1" spans="1:10">
      <c r="A62" s="12"/>
      <c r="B62" s="13" t="s">
        <v>73</v>
      </c>
      <c r="C62" s="13"/>
      <c r="D62" s="13"/>
      <c r="E62" s="13"/>
      <c r="F62" s="13"/>
      <c r="G62" s="38"/>
      <c r="I62" s="1"/>
      <c r="J62" s="1"/>
    </row>
    <row r="63" ht="15" spans="1:10">
      <c r="A63" s="15">
        <v>1</v>
      </c>
      <c r="B63" s="16" t="s">
        <v>74</v>
      </c>
      <c r="C63" s="17" t="s">
        <v>13</v>
      </c>
      <c r="D63" s="18">
        <f>F56</f>
        <v>0.0314814814814815</v>
      </c>
      <c r="E63" s="18">
        <v>0.0339583333333333</v>
      </c>
      <c r="F63" s="36">
        <v>0.036400462962963</v>
      </c>
      <c r="G63" s="18">
        <f t="shared" ref="G63:G68" si="11">F63-D63</f>
        <v>0.00491898148148148</v>
      </c>
      <c r="I63" s="41"/>
      <c r="J63" s="1"/>
    </row>
    <row r="64" ht="15" spans="1:10">
      <c r="A64" s="15">
        <v>2</v>
      </c>
      <c r="B64" s="16" t="s">
        <v>75</v>
      </c>
      <c r="C64" s="21" t="s">
        <v>19</v>
      </c>
      <c r="D64" s="22">
        <f>F57</f>
        <v>0.0353587962962963</v>
      </c>
      <c r="E64" s="18">
        <v>0.038587962962963</v>
      </c>
      <c r="F64" s="37">
        <v>0.0416782407407407</v>
      </c>
      <c r="G64" s="22">
        <f t="shared" si="11"/>
        <v>0.00631944444444445</v>
      </c>
      <c r="I64" s="41"/>
      <c r="J64" s="1"/>
    </row>
    <row r="65" ht="15" spans="1:10">
      <c r="A65" s="15">
        <v>3</v>
      </c>
      <c r="B65" s="30" t="s">
        <v>76</v>
      </c>
      <c r="C65" s="19" t="s">
        <v>15</v>
      </c>
      <c r="D65" s="18">
        <f>F59</f>
        <v>0.0372106481481482</v>
      </c>
      <c r="E65" s="18">
        <v>0.0403125</v>
      </c>
      <c r="F65" s="36">
        <v>0.0432638888888889</v>
      </c>
      <c r="G65" s="18">
        <f t="shared" si="11"/>
        <v>0.00605324074074073</v>
      </c>
      <c r="I65" s="1"/>
      <c r="J65" s="1"/>
    </row>
    <row r="66" ht="15" spans="1:10">
      <c r="A66" s="15">
        <v>4</v>
      </c>
      <c r="B66" s="27" t="s">
        <v>77</v>
      </c>
      <c r="C66" s="28" t="s">
        <v>23</v>
      </c>
      <c r="D66" s="22">
        <f>F58</f>
        <v>0.0371527777777778</v>
      </c>
      <c r="E66" s="18">
        <v>0.0405092592592593</v>
      </c>
      <c r="F66" s="37">
        <v>0.0437037037037037</v>
      </c>
      <c r="G66" s="22">
        <f t="shared" si="11"/>
        <v>0.00655092592592593</v>
      </c>
      <c r="I66" s="1"/>
      <c r="J66" s="1"/>
    </row>
    <row r="67" ht="15" spans="1:10">
      <c r="A67" s="15">
        <v>5</v>
      </c>
      <c r="B67" s="30" t="s">
        <v>78</v>
      </c>
      <c r="C67" s="26" t="s">
        <v>21</v>
      </c>
      <c r="D67" s="18">
        <f t="shared" ref="D65:D68" si="12">F60</f>
        <v>0.040462962962963</v>
      </c>
      <c r="E67" s="18">
        <v>0.0438773148148148</v>
      </c>
      <c r="F67" s="36">
        <v>0.0469675925925926</v>
      </c>
      <c r="G67" s="18">
        <f t="shared" si="11"/>
        <v>0.00650462962962962</v>
      </c>
      <c r="I67" s="1"/>
      <c r="J67" s="1"/>
    </row>
    <row r="68" ht="15" spans="1:7">
      <c r="A68" s="15">
        <v>6</v>
      </c>
      <c r="B68" s="16" t="s">
        <v>79</v>
      </c>
      <c r="C68" s="26" t="s">
        <v>29</v>
      </c>
      <c r="D68" s="22">
        <f t="shared" si="12"/>
        <v>0.0424768518518518</v>
      </c>
      <c r="E68" s="18">
        <v>0.0453472222222222</v>
      </c>
      <c r="F68" s="37">
        <v>0.0479166666666667</v>
      </c>
      <c r="G68" s="22">
        <f t="shared" si="11"/>
        <v>0.00543981481481481</v>
      </c>
    </row>
    <row r="69" ht="26.25" customHeight="1" spans="2:7">
      <c r="B69" s="43"/>
      <c r="C69" s="44"/>
      <c r="D69" s="45"/>
      <c r="E69" s="45"/>
      <c r="F69" s="56"/>
      <c r="G69" s="45"/>
    </row>
    <row r="70" spans="1:7">
      <c r="A70" s="46" t="s">
        <v>3</v>
      </c>
      <c r="B70" s="47" t="s">
        <v>80</v>
      </c>
      <c r="C70" s="48" t="s">
        <v>81</v>
      </c>
      <c r="D70" s="49" t="s">
        <v>3</v>
      </c>
      <c r="E70" s="57" t="s">
        <v>82</v>
      </c>
      <c r="F70" s="23"/>
      <c r="G70" s="48" t="s">
        <v>81</v>
      </c>
    </row>
    <row r="71" ht="27" customHeight="1" spans="1:7">
      <c r="A71" s="50">
        <v>1</v>
      </c>
      <c r="B71" s="51" t="s">
        <v>83</v>
      </c>
      <c r="C71" s="52">
        <v>0.0437037037037037</v>
      </c>
      <c r="D71" s="50">
        <v>1</v>
      </c>
      <c r="E71" s="58" t="s">
        <v>13</v>
      </c>
      <c r="F71" s="59"/>
      <c r="G71" s="60">
        <v>0.036400462962963</v>
      </c>
    </row>
    <row r="72" ht="27.75" customHeight="1" spans="1:7">
      <c r="A72" s="50">
        <v>2</v>
      </c>
      <c r="B72" s="51" t="s">
        <v>84</v>
      </c>
      <c r="C72" s="52">
        <v>0.0469675925925926</v>
      </c>
      <c r="D72" s="50">
        <v>2</v>
      </c>
      <c r="E72" s="61" t="s">
        <v>19</v>
      </c>
      <c r="F72" s="48"/>
      <c r="G72" s="52">
        <v>0.0416782407407407</v>
      </c>
    </row>
    <row r="73" ht="40.5" customHeight="1" spans="1:7">
      <c r="A73" s="50">
        <v>3</v>
      </c>
      <c r="B73" s="51" t="s">
        <v>85</v>
      </c>
      <c r="C73" s="52">
        <v>0.0479166666666667</v>
      </c>
      <c r="D73" s="50">
        <v>3</v>
      </c>
      <c r="E73" s="62" t="s">
        <v>15</v>
      </c>
      <c r="F73" s="63"/>
      <c r="G73" s="60">
        <v>0.0432638888888889</v>
      </c>
    </row>
    <row r="74" spans="2:7">
      <c r="B74" s="41"/>
      <c r="C74" s="53"/>
      <c r="D74" s="54"/>
      <c r="E74" s="54"/>
      <c r="F74" s="56"/>
      <c r="G74" s="45"/>
    </row>
    <row r="75" spans="1:7">
      <c r="A75" s="43" t="s">
        <v>86</v>
      </c>
      <c r="C75" s="55"/>
      <c r="D75" s="45"/>
      <c r="E75" s="45"/>
      <c r="F75" s="56"/>
      <c r="G75" s="45"/>
    </row>
    <row r="76" spans="1:7">
      <c r="A76" s="43" t="s">
        <v>87</v>
      </c>
      <c r="C76" s="55"/>
      <c r="D76" s="45"/>
      <c r="E76" s="45"/>
      <c r="F76" s="56"/>
      <c r="G76" s="45"/>
    </row>
    <row r="77" spans="1:7">
      <c r="A77" s="43" t="s">
        <v>88</v>
      </c>
      <c r="C77" s="55"/>
      <c r="D77" s="45"/>
      <c r="E77" s="45"/>
      <c r="F77" s="56"/>
      <c r="G77" s="45"/>
    </row>
  </sheetData>
  <mergeCells count="20">
    <mergeCell ref="B1:G1"/>
    <mergeCell ref="B2:G2"/>
    <mergeCell ref="B3:G3"/>
    <mergeCell ref="D4:G4"/>
    <mergeCell ref="B6:G6"/>
    <mergeCell ref="B13:G13"/>
    <mergeCell ref="B20:G20"/>
    <mergeCell ref="B27:G27"/>
    <mergeCell ref="B34:G34"/>
    <mergeCell ref="B41:G41"/>
    <mergeCell ref="B48:G48"/>
    <mergeCell ref="B55:G55"/>
    <mergeCell ref="B62:G62"/>
    <mergeCell ref="E70:F70"/>
    <mergeCell ref="E71:F71"/>
    <mergeCell ref="E72:F72"/>
    <mergeCell ref="E73:F73"/>
    <mergeCell ref="A4:A5"/>
    <mergeCell ref="B4:B5"/>
    <mergeCell ref="C4:C5"/>
  </mergeCells>
  <pageMargins left="0.31496062992126" right="0.31496062992126" top="0.354330708661417" bottom="0.19685039370078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al</cp:lastModifiedBy>
  <dcterms:created xsi:type="dcterms:W3CDTF">2023-04-24T23:51:00Z</dcterms:created>
  <cp:lastPrinted>2023-04-28T23:47:00Z</cp:lastPrinted>
  <dcterms:modified xsi:type="dcterms:W3CDTF">2023-04-29T16:53:00Z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